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Eigene Dokumente\1.15\Kirchengemeinden\Formulare in den KG\"/>
    </mc:Choice>
  </mc:AlternateContent>
  <bookViews>
    <workbookView minimized="1" xWindow="0" yWindow="0" windowWidth="9990" windowHeight="6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7" i="1" l="1"/>
  <c r="C9" i="1"/>
  <c r="C50" i="1" s="1"/>
  <c r="C19" i="1"/>
  <c r="C47" i="1"/>
  <c r="C49" i="1" s="1"/>
  <c r="C45" i="1"/>
  <c r="C48" i="1"/>
  <c r="C57" i="1"/>
  <c r="C51" i="1" l="1"/>
</calcChain>
</file>

<file path=xl/sharedStrings.xml><?xml version="1.0" encoding="utf-8"?>
<sst xmlns="http://schemas.openxmlformats.org/spreadsheetml/2006/main" count="61" uniqueCount="54">
  <si>
    <t>Tagesstätte für chron. Mehrfachgesch.</t>
  </si>
  <si>
    <t>Deutscher Kinder-Hospiz-Verein</t>
  </si>
  <si>
    <t>Sozialdienst kath. Frauen</t>
  </si>
  <si>
    <t>Initiative Down-Syndrom</t>
  </si>
  <si>
    <t>Anteil Haussammlungen</t>
  </si>
  <si>
    <t>Anteil Miitgliederbeiträge</t>
  </si>
  <si>
    <t>Zuschuß Finanzierungshilfe</t>
  </si>
  <si>
    <t>Dekanatsbeitrag</t>
  </si>
  <si>
    <t>Zinsen</t>
  </si>
  <si>
    <t>Haussammlungen</t>
  </si>
  <si>
    <t>Darlehnsrückzahlung</t>
  </si>
  <si>
    <t>Summe der lfd. Konten</t>
  </si>
  <si>
    <t>Zertifikat</t>
  </si>
  <si>
    <t>Gesamtbestand</t>
  </si>
  <si>
    <t>Zuwendungen innerhalb St. Elisabeth</t>
  </si>
  <si>
    <t>Wohlfahrtsmarken/Losverkauf</t>
  </si>
  <si>
    <t>Auslagen Weihnachtsmarkt</t>
  </si>
  <si>
    <t>Kranken- u. Behindertentag</t>
  </si>
  <si>
    <t>Summe</t>
  </si>
  <si>
    <t>Einnahmen</t>
  </si>
  <si>
    <t>Ausgaben</t>
  </si>
  <si>
    <t>Endbestand zum 31.01.2010</t>
  </si>
  <si>
    <t>davon:</t>
  </si>
  <si>
    <t>Kasse</t>
  </si>
  <si>
    <t>Caritaskonferenz St.</t>
  </si>
  <si>
    <t>Anfangsbestand</t>
  </si>
  <si>
    <t>Spenden</t>
  </si>
  <si>
    <t>Mitgliedsbeiträge</t>
  </si>
  <si>
    <t xml:space="preserve">Sammlung MGW </t>
  </si>
  <si>
    <t>Weihnachtsmarkt</t>
  </si>
  <si>
    <t xml:space="preserve">Caritas-Einrichtungen/-Vereine/-Verbände </t>
  </si>
  <si>
    <t>Kath. Kindergarten</t>
  </si>
  <si>
    <t>Seniorenheime/ Geburtstage/ Jubiläen</t>
  </si>
  <si>
    <t>Verschiedenes</t>
  </si>
  <si>
    <t>Porto für Weihnachtsbriefe</t>
  </si>
  <si>
    <t>Sonstige Ausgaben</t>
  </si>
  <si>
    <t>Hoffnung für das Leben e.V.</t>
  </si>
  <si>
    <t>Endbestand</t>
  </si>
  <si>
    <t>Anfangsbestand zum 01.02.2009</t>
  </si>
  <si>
    <t>Erstattung Anteil Weihnachtsbriefporto</t>
  </si>
  <si>
    <t>MGW</t>
  </si>
  <si>
    <t>Caritasverband XY / Dekanat Musterstadt</t>
  </si>
  <si>
    <t>Girokonto (Konto-Nr.: … )</t>
  </si>
  <si>
    <t>Sparkonto (Konto-Nr.: … )</t>
  </si>
  <si>
    <t>Beanstandungen haben sich nicht ergeben.</t>
  </si>
  <si>
    <t>(Unterschriften der KassenprüferInnen)</t>
  </si>
  <si>
    <t xml:space="preserve">Das Journal und der Abschluss der Caritaskonferenz der Pfarrcaritas der </t>
  </si>
  <si>
    <t>geprüft.</t>
  </si>
  <si>
    <t xml:space="preserve">Es wird daher vorgeschlagen, der Hauptkassiererin Entlastung zu erteilen und ihr für </t>
  </si>
  <si>
    <t>die geleistete Arbeit zu danken.</t>
  </si>
  <si>
    <t xml:space="preserve">Kirchengemeinde XY wurden anhand der vorgelegten Unterlagen und Belege  </t>
  </si>
  <si>
    <t xml:space="preserve">Ort, den </t>
  </si>
  <si>
    <t>Mehr-Einnahmen / -Ausgaben</t>
  </si>
  <si>
    <t>Kassenbericht für den Zeitraum vom 01.01.2015 - 31.12.2015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</si>
</sst>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indent="15"/>
    </xf>
    <xf numFmtId="0" fontId="3" fillId="0" borderId="0" xfId="0" applyNumberFormat="1" applyFont="1" applyFill="1" applyBorder="1" applyAlignment="1" applyProtection="1">
      <alignment horizontal="left" vertical="top" indent="13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left" vertical="top" wrapText="1" indent="13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3" fillId="0" borderId="0" xfId="0" applyNumberFormat="1" applyFont="1" applyFill="1" applyBorder="1" applyAlignment="1" applyProtection="1">
      <alignment vertical="top"/>
    </xf>
    <xf numFmtId="164" fontId="3" fillId="0" borderId="0" xfId="0" applyNumberFormat="1" applyFont="1" applyFill="1" applyBorder="1" applyAlignment="1" applyProtection="1">
      <alignment vertical="top" wrapText="1"/>
    </xf>
    <xf numFmtId="164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vertical="top"/>
    </xf>
    <xf numFmtId="164" fontId="6" fillId="0" borderId="2" xfId="0" applyNumberFormat="1" applyFont="1" applyFill="1" applyBorder="1" applyAlignment="1" applyProtection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view="pageBreakPreview" topLeftCell="A10" zoomScaleNormal="100" workbookViewId="0">
      <selection activeCell="A35" sqref="A35:XFD35"/>
    </sheetView>
  </sheetViews>
  <sheetFormatPr baseColWidth="10" defaultRowHeight="12.75" x14ac:dyDescent="0.2"/>
  <cols>
    <col min="1" max="1" width="20.42578125" customWidth="1"/>
    <col min="2" max="2" width="45.28515625" customWidth="1"/>
    <col min="3" max="3" width="19.140625" style="11" bestFit="1" customWidth="1"/>
    <col min="4" max="4" width="34.85546875" customWidth="1"/>
  </cols>
  <sheetData>
    <row r="1" spans="1:3" ht="15.75" x14ac:dyDescent="0.2">
      <c r="A1" s="7" t="s">
        <v>24</v>
      </c>
      <c r="B1" s="7"/>
    </row>
    <row r="2" spans="1:3" ht="15.75" x14ac:dyDescent="0.2">
      <c r="A2" s="7" t="s">
        <v>53</v>
      </c>
      <c r="B2" s="7"/>
    </row>
    <row r="4" spans="1:3" ht="15.75" x14ac:dyDescent="0.2">
      <c r="A4" s="6" t="s">
        <v>25</v>
      </c>
      <c r="B4" s="8" t="s">
        <v>23</v>
      </c>
      <c r="C4" s="12">
        <v>102.67</v>
      </c>
    </row>
    <row r="5" spans="1:3" ht="15" x14ac:dyDescent="0.2">
      <c r="A5" s="3"/>
      <c r="B5" s="9" t="s">
        <v>42</v>
      </c>
      <c r="C5" s="12">
        <v>1005.54</v>
      </c>
    </row>
    <row r="6" spans="1:3" ht="15" x14ac:dyDescent="0.2">
      <c r="A6" s="3"/>
      <c r="B6" s="9" t="s">
        <v>43</v>
      </c>
      <c r="C6" s="12">
        <v>440.36</v>
      </c>
    </row>
    <row r="7" spans="1:3" ht="15" x14ac:dyDescent="0.2">
      <c r="A7" s="3"/>
      <c r="B7" s="18" t="s">
        <v>11</v>
      </c>
      <c r="C7" s="19">
        <f>SUM(C4:C6)</f>
        <v>1548.5700000000002</v>
      </c>
    </row>
    <row r="8" spans="1:3" ht="15" x14ac:dyDescent="0.2">
      <c r="A8" s="3"/>
      <c r="B8" s="9" t="s">
        <v>12</v>
      </c>
      <c r="C8" s="12">
        <v>5000</v>
      </c>
    </row>
    <row r="9" spans="1:3" ht="16.5" thickBot="1" x14ac:dyDescent="0.25">
      <c r="A9" s="3"/>
      <c r="B9" s="15" t="s">
        <v>13</v>
      </c>
      <c r="C9" s="14">
        <f>SUM(C7:C8)</f>
        <v>6548.57</v>
      </c>
    </row>
    <row r="10" spans="1:3" ht="13.5" thickTop="1" x14ac:dyDescent="0.2"/>
    <row r="11" spans="1:3" ht="15.75" x14ac:dyDescent="0.2">
      <c r="A11" s="1" t="s">
        <v>19</v>
      </c>
      <c r="B11" s="10" t="s">
        <v>27</v>
      </c>
      <c r="C11" s="13">
        <v>1867.41</v>
      </c>
    </row>
    <row r="12" spans="1:3" ht="15.75" x14ac:dyDescent="0.2">
      <c r="A12" s="1"/>
      <c r="B12" s="10" t="s">
        <v>26</v>
      </c>
      <c r="C12" s="13">
        <v>2045</v>
      </c>
    </row>
    <row r="13" spans="1:3" ht="15" x14ac:dyDescent="0.2">
      <c r="A13" s="3"/>
      <c r="B13" s="9" t="s">
        <v>8</v>
      </c>
      <c r="C13" s="12">
        <v>266.25</v>
      </c>
    </row>
    <row r="14" spans="1:3" ht="15" x14ac:dyDescent="0.2">
      <c r="A14" s="3"/>
      <c r="B14" s="9" t="s">
        <v>9</v>
      </c>
      <c r="C14" s="12">
        <v>5946.5</v>
      </c>
    </row>
    <row r="15" spans="1:3" ht="15" x14ac:dyDescent="0.2">
      <c r="A15" s="4"/>
      <c r="B15" s="10" t="s">
        <v>28</v>
      </c>
      <c r="C15" s="13">
        <v>207.44</v>
      </c>
    </row>
    <row r="16" spans="1:3" ht="15" x14ac:dyDescent="0.2">
      <c r="A16" s="4"/>
      <c r="B16" s="10" t="s">
        <v>29</v>
      </c>
      <c r="C16" s="13">
        <v>1033.8</v>
      </c>
    </row>
    <row r="17" spans="1:3" ht="15" x14ac:dyDescent="0.2">
      <c r="A17" s="3"/>
      <c r="B17" s="9" t="s">
        <v>10</v>
      </c>
      <c r="C17" s="12">
        <v>270</v>
      </c>
    </row>
    <row r="18" spans="1:3" ht="15" x14ac:dyDescent="0.2">
      <c r="A18" s="5"/>
      <c r="B18" s="10" t="s">
        <v>39</v>
      </c>
      <c r="C18" s="13">
        <v>36</v>
      </c>
    </row>
    <row r="19" spans="1:3" ht="16.5" thickBot="1" x14ac:dyDescent="0.25">
      <c r="A19" s="3"/>
      <c r="B19" s="15" t="s">
        <v>18</v>
      </c>
      <c r="C19" s="14">
        <f>SUM(C11:C18)</f>
        <v>11672.4</v>
      </c>
    </row>
    <row r="20" spans="1:3" ht="13.5" thickTop="1" x14ac:dyDescent="0.2"/>
    <row r="21" spans="1:3" ht="15.75" x14ac:dyDescent="0.2">
      <c r="A21" s="1" t="s">
        <v>20</v>
      </c>
      <c r="B21" s="16" t="s">
        <v>30</v>
      </c>
    </row>
    <row r="22" spans="1:3" ht="15.75" x14ac:dyDescent="0.2">
      <c r="A22" s="1"/>
      <c r="B22" s="10" t="s">
        <v>31</v>
      </c>
      <c r="C22" s="12">
        <v>875</v>
      </c>
    </row>
    <row r="23" spans="1:3" ht="15" x14ac:dyDescent="0.2">
      <c r="A23" s="2"/>
      <c r="B23" s="9" t="s">
        <v>40</v>
      </c>
      <c r="C23" s="12">
        <v>207.44</v>
      </c>
    </row>
    <row r="24" spans="1:3" ht="15" x14ac:dyDescent="0.2">
      <c r="A24" s="2"/>
      <c r="B24" s="9" t="s">
        <v>0</v>
      </c>
      <c r="C24" s="12">
        <v>250</v>
      </c>
    </row>
    <row r="25" spans="1:3" ht="15" x14ac:dyDescent="0.2">
      <c r="A25" s="2"/>
      <c r="B25" s="9" t="s">
        <v>1</v>
      </c>
      <c r="C25" s="12">
        <v>250</v>
      </c>
    </row>
    <row r="26" spans="1:3" ht="15" x14ac:dyDescent="0.2">
      <c r="A26" s="2"/>
      <c r="B26" s="9" t="s">
        <v>2</v>
      </c>
      <c r="C26" s="12">
        <v>410</v>
      </c>
    </row>
    <row r="27" spans="1:3" ht="15" x14ac:dyDescent="0.2">
      <c r="A27" s="2"/>
      <c r="B27" s="9" t="s">
        <v>36</v>
      </c>
      <c r="C27" s="12">
        <v>250</v>
      </c>
    </row>
    <row r="28" spans="1:3" ht="15" x14ac:dyDescent="0.2">
      <c r="A28" s="2"/>
      <c r="B28" s="9" t="s">
        <v>3</v>
      </c>
      <c r="C28" s="12">
        <v>100</v>
      </c>
    </row>
    <row r="29" spans="1:3" ht="15" x14ac:dyDescent="0.2">
      <c r="A29" s="2"/>
      <c r="B29" s="9"/>
      <c r="C29" s="12"/>
    </row>
    <row r="30" spans="1:3" ht="15" x14ac:dyDescent="0.2">
      <c r="A30" s="2"/>
      <c r="B30" s="17" t="s">
        <v>41</v>
      </c>
    </row>
    <row r="31" spans="1:3" ht="15" x14ac:dyDescent="0.2">
      <c r="A31" s="2"/>
      <c r="B31" s="9" t="s">
        <v>4</v>
      </c>
      <c r="C31" s="12">
        <v>1783.95</v>
      </c>
    </row>
    <row r="32" spans="1:3" ht="15" x14ac:dyDescent="0.2">
      <c r="A32" s="2"/>
      <c r="B32" s="9" t="s">
        <v>5</v>
      </c>
      <c r="C32" s="12">
        <v>909.75</v>
      </c>
    </row>
    <row r="33" spans="1:3" ht="15" x14ac:dyDescent="0.2">
      <c r="A33" s="2"/>
      <c r="B33" s="9" t="s">
        <v>6</v>
      </c>
      <c r="C33" s="12">
        <v>375</v>
      </c>
    </row>
    <row r="34" spans="1:3" ht="15" x14ac:dyDescent="0.2">
      <c r="A34" s="2"/>
      <c r="B34" s="9" t="s">
        <v>7</v>
      </c>
      <c r="C34" s="12">
        <v>60</v>
      </c>
    </row>
    <row r="35" spans="1:3" ht="15" x14ac:dyDescent="0.2">
      <c r="B35" s="9" t="s">
        <v>14</v>
      </c>
      <c r="C35" s="12">
        <v>3086.37</v>
      </c>
    </row>
    <row r="36" spans="1:3" ht="15" x14ac:dyDescent="0.2">
      <c r="B36" s="9" t="s">
        <v>32</v>
      </c>
      <c r="C36" s="12">
        <v>576.69000000000005</v>
      </c>
    </row>
    <row r="37" spans="1:3" ht="15" x14ac:dyDescent="0.2">
      <c r="B37" s="9"/>
      <c r="C37" s="12"/>
    </row>
    <row r="38" spans="1:3" ht="15" x14ac:dyDescent="0.2">
      <c r="B38" s="17" t="s">
        <v>33</v>
      </c>
      <c r="C38" s="12"/>
    </row>
    <row r="39" spans="1:3" ht="15" x14ac:dyDescent="0.2">
      <c r="B39" s="9" t="s">
        <v>15</v>
      </c>
      <c r="C39" s="12">
        <v>290</v>
      </c>
    </row>
    <row r="40" spans="1:3" ht="15" x14ac:dyDescent="0.2">
      <c r="B40" s="9" t="s">
        <v>16</v>
      </c>
      <c r="C40" s="12">
        <v>36.25</v>
      </c>
    </row>
    <row r="41" spans="1:3" ht="15" x14ac:dyDescent="0.2">
      <c r="B41" s="9" t="s">
        <v>17</v>
      </c>
      <c r="C41" s="12">
        <v>259.95999999999998</v>
      </c>
    </row>
    <row r="42" spans="1:3" ht="15" x14ac:dyDescent="0.2">
      <c r="B42" s="9" t="s">
        <v>34</v>
      </c>
      <c r="C42" s="12">
        <v>72</v>
      </c>
    </row>
    <row r="43" spans="1:3" ht="15" x14ac:dyDescent="0.2">
      <c r="B43" s="9" t="s">
        <v>35</v>
      </c>
      <c r="C43" s="13">
        <v>184.41</v>
      </c>
    </row>
    <row r="44" spans="1:3" ht="15" x14ac:dyDescent="0.2">
      <c r="B44" s="9"/>
      <c r="C44" s="12"/>
    </row>
    <row r="45" spans="1:3" ht="16.5" thickBot="1" x14ac:dyDescent="0.25">
      <c r="B45" s="15" t="s">
        <v>18</v>
      </c>
      <c r="C45" s="14">
        <f>SUM(C21:C44)</f>
        <v>9976.82</v>
      </c>
    </row>
    <row r="46" spans="1:3" ht="13.5" thickTop="1" x14ac:dyDescent="0.2"/>
    <row r="47" spans="1:3" ht="15.75" x14ac:dyDescent="0.2">
      <c r="A47" s="1" t="s">
        <v>37</v>
      </c>
      <c r="B47" s="20" t="s">
        <v>19</v>
      </c>
      <c r="C47" s="21">
        <f>C19</f>
        <v>11672.4</v>
      </c>
    </row>
    <row r="48" spans="1:3" ht="15" x14ac:dyDescent="0.2">
      <c r="B48" s="20" t="s">
        <v>20</v>
      </c>
      <c r="C48" s="21">
        <f>C45</f>
        <v>9976.82</v>
      </c>
    </row>
    <row r="49" spans="1:3" ht="15" x14ac:dyDescent="0.2">
      <c r="B49" s="18" t="s">
        <v>52</v>
      </c>
      <c r="C49" s="22">
        <f>C47-C48</f>
        <v>1695.58</v>
      </c>
    </row>
    <row r="50" spans="1:3" ht="15" x14ac:dyDescent="0.2">
      <c r="B50" s="20" t="s">
        <v>38</v>
      </c>
      <c r="C50" s="21">
        <f>C9</f>
        <v>6548.57</v>
      </c>
    </row>
    <row r="51" spans="1:3" ht="16.5" thickBot="1" x14ac:dyDescent="0.25">
      <c r="B51" s="15" t="s">
        <v>21</v>
      </c>
      <c r="C51" s="14">
        <f>C50+C49</f>
        <v>8244.15</v>
      </c>
    </row>
    <row r="52" spans="1:3" ht="13.5" thickTop="1" x14ac:dyDescent="0.2"/>
    <row r="53" spans="1:3" ht="15" x14ac:dyDescent="0.2">
      <c r="A53" s="9" t="s">
        <v>22</v>
      </c>
    </row>
    <row r="54" spans="1:3" ht="15" x14ac:dyDescent="0.2">
      <c r="B54" s="9" t="s">
        <v>23</v>
      </c>
      <c r="C54" s="12">
        <v>234.07</v>
      </c>
    </row>
    <row r="55" spans="1:3" ht="15" x14ac:dyDescent="0.2">
      <c r="B55" s="9" t="s">
        <v>42</v>
      </c>
      <c r="C55" s="12">
        <v>1503.47</v>
      </c>
    </row>
    <row r="56" spans="1:3" ht="15" x14ac:dyDescent="0.2">
      <c r="B56" s="9" t="s">
        <v>43</v>
      </c>
      <c r="C56" s="12">
        <v>6506.61</v>
      </c>
    </row>
    <row r="57" spans="1:3" ht="16.5" thickBot="1" x14ac:dyDescent="0.25">
      <c r="B57" s="15" t="s">
        <v>18</v>
      </c>
      <c r="C57" s="14">
        <f>SUM(C54:C56)</f>
        <v>8244.15</v>
      </c>
    </row>
    <row r="58" spans="1:3" ht="13.5" thickTop="1" x14ac:dyDescent="0.2"/>
    <row r="59" spans="1:3" ht="15" x14ac:dyDescent="0.2">
      <c r="A59" s="9" t="s">
        <v>46</v>
      </c>
      <c r="B59" s="9"/>
    </row>
    <row r="60" spans="1:3" ht="15" x14ac:dyDescent="0.2">
      <c r="A60" s="9" t="s">
        <v>50</v>
      </c>
      <c r="B60" s="9"/>
    </row>
    <row r="61" spans="1:3" ht="15" x14ac:dyDescent="0.2">
      <c r="A61" s="9" t="s">
        <v>47</v>
      </c>
      <c r="B61" s="9"/>
    </row>
    <row r="62" spans="1:3" ht="15" x14ac:dyDescent="0.2">
      <c r="A62" s="9" t="s">
        <v>44</v>
      </c>
      <c r="B62" s="9"/>
    </row>
    <row r="63" spans="1:3" ht="15" x14ac:dyDescent="0.2">
      <c r="A63" s="9" t="s">
        <v>48</v>
      </c>
      <c r="B63" s="9"/>
    </row>
    <row r="64" spans="1:3" ht="15" x14ac:dyDescent="0.2">
      <c r="A64" s="9" t="s">
        <v>49</v>
      </c>
      <c r="B64" s="9"/>
    </row>
    <row r="65" spans="1:2" ht="15" x14ac:dyDescent="0.2">
      <c r="A65" s="9"/>
      <c r="B65" s="9"/>
    </row>
    <row r="66" spans="1:2" ht="15" x14ac:dyDescent="0.2">
      <c r="A66" s="9"/>
      <c r="B66" s="9"/>
    </row>
    <row r="67" spans="1:2" ht="15" x14ac:dyDescent="0.2">
      <c r="A67" s="9" t="s">
        <v>51</v>
      </c>
      <c r="B67" s="9" t="s">
        <v>45</v>
      </c>
    </row>
  </sheetData>
  <phoneticPr fontId="0" type="noConversion"/>
  <pageMargins left="0.78740157499999996" right="0.62" top="0.5" bottom="0.2" header="0.4921259845" footer="0.16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Hansjoerg Frewer</dc:creator>
  <cp:keywords/>
  <dc:description/>
  <cp:lastModifiedBy>Hansjoerg Frewer</cp:lastModifiedBy>
  <cp:lastPrinted>2018-10-04T05:44:33Z</cp:lastPrinted>
  <dcterms:created xsi:type="dcterms:W3CDTF">2010-06-22T15:58:35Z</dcterms:created>
  <dcterms:modified xsi:type="dcterms:W3CDTF">2018-10-04T07:23:15Z</dcterms:modified>
  <cp:category/>
</cp:coreProperties>
</file>