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://egvsvdmsx21/vis/B739D633-C3FF-3866-5C6A-0C8F72CDE482/webdav/880648/"/>
    </mc:Choice>
  </mc:AlternateContent>
  <xr:revisionPtr revIDLastSave="0" documentId="13_ncr:1_{336E273E-386F-4C8B-BF05-DD6A05CA0A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ul-Modell" sheetId="3" r:id="rId1"/>
    <sheet name="Anlag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3" l="1"/>
  <c r="D42" i="3" l="1"/>
  <c r="D29" i="3"/>
  <c r="D28" i="3"/>
  <c r="D27" i="3"/>
  <c r="D26" i="3"/>
  <c r="D25" i="3"/>
  <c r="D20" i="3"/>
  <c r="D16" i="3"/>
  <c r="D30" i="3" l="1"/>
  <c r="D54" i="3"/>
  <c r="B52" i="3"/>
  <c r="D52" i="3" s="1"/>
  <c r="D34" i="3"/>
  <c r="E52" i="3" l="1"/>
  <c r="E54" i="3"/>
  <c r="B19" i="4"/>
  <c r="D15" i="4"/>
  <c r="D14" i="4"/>
  <c r="D13" i="4"/>
  <c r="D12" i="4"/>
  <c r="D11" i="4"/>
  <c r="D10" i="4"/>
  <c r="D9" i="4"/>
  <c r="D8" i="4"/>
  <c r="B51" i="3"/>
  <c r="D51" i="3" s="1"/>
  <c r="C40" i="3"/>
  <c r="D39" i="3"/>
  <c r="D38" i="3"/>
  <c r="D37" i="3"/>
  <c r="D36" i="3"/>
  <c r="D35" i="3"/>
  <c r="E51" i="3" l="1"/>
  <c r="D19" i="4"/>
  <c r="D21" i="4" s="1"/>
  <c r="B18" i="3" s="1"/>
  <c r="D40" i="3"/>
  <c r="D18" i="3" l="1"/>
  <c r="D21" i="3" s="1"/>
  <c r="B50" i="3" s="1"/>
  <c r="D50" i="3" s="1"/>
  <c r="E50" i="3" s="1"/>
  <c r="B32" i="3"/>
  <c r="B53" i="3"/>
  <c r="D45" i="3" l="1"/>
  <c r="D53" i="3"/>
  <c r="D55" i="3" s="1"/>
  <c r="B55" i="3"/>
  <c r="E53" i="3" l="1"/>
  <c r="E55" i="3" s="1"/>
</calcChain>
</file>

<file path=xl/sharedStrings.xml><?xml version="1.0" encoding="utf-8"?>
<sst xmlns="http://schemas.openxmlformats.org/spreadsheetml/2006/main" count="77" uniqueCount="66">
  <si>
    <t>Kath. Kirchengemeinde</t>
  </si>
  <si>
    <t>in, Aktenzeichen</t>
  </si>
  <si>
    <t>Beschäftigungsumfang in Std./Woche</t>
  </si>
  <si>
    <t>Art der Dienste</t>
  </si>
  <si>
    <t>durchschittl. Anzahl pro Woche</t>
  </si>
  <si>
    <t>Wochenstunden</t>
  </si>
  <si>
    <t>Bitte freilassen</t>
  </si>
  <si>
    <t>1. regelmäßig Sonn- und Werktagsmessen</t>
  </si>
  <si>
    <t>Kirchenchor</t>
  </si>
  <si>
    <t>Schola</t>
  </si>
  <si>
    <t>Jugendchor</t>
  </si>
  <si>
    <t>Kinderchor</t>
  </si>
  <si>
    <t>Instrumentalkreis</t>
  </si>
  <si>
    <t>Insgesamt</t>
  </si>
  <si>
    <t>%</t>
  </si>
  <si>
    <t>(Ort, Datum)</t>
  </si>
  <si>
    <t>Anlage</t>
  </si>
  <si>
    <t>Ermittlung der Sondergottesdienste</t>
  </si>
  <si>
    <t>Exequien</t>
  </si>
  <si>
    <t>Schulmessen</t>
  </si>
  <si>
    <t>Wortgottesdienste/Andachten</t>
  </si>
  <si>
    <t>Trauungen (mit und ohne Messe)</t>
  </si>
  <si>
    <t>Tauffeiern</t>
  </si>
  <si>
    <t>Gottesdienste aus besonderen Anlässen</t>
  </si>
  <si>
    <t>Gesamt</t>
  </si>
  <si>
    <t>˗</t>
  </si>
  <si>
    <t>I. Gottesdienste</t>
  </si>
  <si>
    <t>Aufgaben des Organisten</t>
  </si>
  <si>
    <t>Zeitansatz in D (Multiplikator)</t>
  </si>
  <si>
    <t>Summe / D</t>
  </si>
  <si>
    <t>vom Küster/Organisten wahrzunehmen</t>
  </si>
  <si>
    <t>Wartung und Aufsicht des Kirchengebäudes</t>
  </si>
  <si>
    <t>Schließ- und Läutedienst</t>
  </si>
  <si>
    <t>Dekoration/Schmuck</t>
  </si>
  <si>
    <t>Pflege der Kirchengeräte/Paramente</t>
  </si>
  <si>
    <t>Lagerbestandshaltung und Besorgungen</t>
  </si>
  <si>
    <t>Kirchplatzpflege und Kirchenreinigung</t>
  </si>
  <si>
    <t>Summe</t>
  </si>
  <si>
    <t xml:space="preserve">maximal: </t>
  </si>
  <si>
    <t>Vorbereitungszeit, die auf den Küsterbereich entfällt</t>
  </si>
  <si>
    <t>III. Zuschlag Vorbereitungszeit</t>
  </si>
  <si>
    <t>IV. Allgemeintypische Aufgaben eines Küsters</t>
  </si>
  <si>
    <t>V. Orgel</t>
  </si>
  <si>
    <t>Orgelpflege, sofern übertragen</t>
  </si>
  <si>
    <t>3. Gestaltung von Gottesdiensten</t>
  </si>
  <si>
    <t>beim Einsatz von zwei oder mehr Kirchenmusikern</t>
  </si>
  <si>
    <t>II. Proben mit Chören und Instrumentalkreise
(Anerkannt werden nur Chöre und Instrumentalkreise, wenn sie regelmäßig an Gottesdiensten mitwirken)</t>
  </si>
  <si>
    <t>Proben von:</t>
  </si>
  <si>
    <t>durchschnittlich pro Jahr vom Arbeitnehmer wahrzunehmen</t>
  </si>
  <si>
    <t>Zeitansatz in D</t>
  </si>
  <si>
    <t>Feiertagsmesse</t>
  </si>
  <si>
    <t>zu berücksichtigender wöchentlicher Zeitanteil</t>
  </si>
  <si>
    <t>maximal:</t>
  </si>
  <si>
    <t>Summe D</t>
  </si>
  <si>
    <t>Summe in D</t>
  </si>
  <si>
    <t>(Unterschrift Dienstvorgesetzter)</t>
  </si>
  <si>
    <t>Küster/Kirchenmusiker (Küster/Organisten - Küster/Org./Chorleiter)</t>
  </si>
  <si>
    <t>für Hauptkirche/Filialkirche</t>
  </si>
  <si>
    <t>II. Proben mit Chören und Instrumentalkreise
(anerkannt werden nur Chöre und Instrumentalkreise, wenn sie regelmäßig an Gottesdiensten mitwirken)</t>
  </si>
  <si>
    <t>D</t>
  </si>
  <si>
    <t>Ermittlung des Beschäftigungsumfangs der im liturgischen Dienst tätigen Arbeitnehmer mit Arbeitsverträgen nach KAVO nach dem Modul-Modell</t>
  </si>
  <si>
    <r>
      <t xml:space="preserve">2. Sondergottesdienste 
</t>
    </r>
    <r>
      <rPr>
        <sz val="11"/>
        <color rgb="FFFF0000"/>
        <rFont val="Arial"/>
        <family val="2"/>
      </rPr>
      <t>(lt. gesonderter Aufstellung s. Anlage)</t>
    </r>
  </si>
  <si>
    <t>Zuschläge für Friedhofsdienst je Beerdigung, wenn der Friedhof nicht zur KG des Pastoralen Raumes gehört</t>
  </si>
  <si>
    <t>Zu Berücksichtigen sind nur solche Gottesdienste, die zusätzlich zu den regelmäßigen Sonn- und 
Werktagsmessen der Woche regelmäßig wahrzunehmen sind.</t>
  </si>
  <si>
    <t>Mitarbeiter/in</t>
  </si>
  <si>
    <t>Zusammenstellung der Beschäftigungsumfänge sofern diese zu einer Stelle zusammengefasst werden sollen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</si>
</sst>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0" fontId="1" fillId="7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5" fillId="3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164" fontId="5" fillId="6" borderId="1" xfId="0" applyNumberFormat="1" applyFont="1" applyFill="1" applyBorder="1" applyAlignment="1" applyProtection="1">
      <alignment horizontal="center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hidden="1"/>
    </xf>
    <xf numFmtId="0" fontId="5" fillId="3" borderId="1" xfId="0" applyFont="1" applyFill="1" applyBorder="1" applyAlignment="1">
      <alignment horizontal="left" wrapText="1" indent="1"/>
    </xf>
    <xf numFmtId="0" fontId="5" fillId="4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wrapText="1"/>
    </xf>
    <xf numFmtId="0" fontId="4" fillId="3" borderId="9" xfId="0" applyFont="1" applyFill="1" applyBorder="1"/>
    <xf numFmtId="164" fontId="4" fillId="3" borderId="11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0" xfId="0" applyFont="1" applyBorder="1"/>
    <xf numFmtId="164" fontId="5" fillId="3" borderId="1" xfId="0" applyNumberFormat="1" applyFont="1" applyFill="1" applyBorder="1" applyAlignment="1" applyProtection="1">
      <protection hidden="1"/>
    </xf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5" fillId="0" borderId="1" xfId="0" applyFont="1" applyBorder="1" applyAlignment="1">
      <alignment wrapText="1" shrinkToFit="1"/>
    </xf>
    <xf numFmtId="0" fontId="5" fillId="0" borderId="0" xfId="0" applyFont="1" applyProtection="1">
      <protection locked="0"/>
    </xf>
    <xf numFmtId="0" fontId="5" fillId="0" borderId="2" xfId="0" applyFont="1" applyBorder="1"/>
    <xf numFmtId="164" fontId="5" fillId="0" borderId="1" xfId="0" applyNumberFormat="1" applyFont="1" applyBorder="1" applyProtection="1">
      <protection hidden="1"/>
    </xf>
    <xf numFmtId="164" fontId="5" fillId="3" borderId="1" xfId="0" applyNumberFormat="1" applyFont="1" applyFill="1" applyBorder="1" applyProtection="1">
      <protection hidden="1"/>
    </xf>
    <xf numFmtId="0" fontId="5" fillId="0" borderId="0" xfId="0" applyFont="1" applyAlignment="1"/>
    <xf numFmtId="164" fontId="3" fillId="0" borderId="1" xfId="0" applyNumberFormat="1" applyFont="1" applyBorder="1" applyProtection="1"/>
    <xf numFmtId="164" fontId="5" fillId="6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/>
    </xf>
    <xf numFmtId="164" fontId="5" fillId="6" borderId="1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164" fontId="5" fillId="0" borderId="1" xfId="0" applyNumberFormat="1" applyFont="1" applyBorder="1" applyProtection="1"/>
    <xf numFmtId="164" fontId="5" fillId="3" borderId="1" xfId="0" applyNumberFormat="1" applyFont="1" applyFill="1" applyBorder="1" applyProtection="1"/>
    <xf numFmtId="0" fontId="5" fillId="0" borderId="1" xfId="0" applyFont="1" applyBorder="1" applyAlignment="1" applyProtection="1">
      <protection locked="0"/>
    </xf>
    <xf numFmtId="0" fontId="5" fillId="3" borderId="1" xfId="0" applyFont="1" applyFill="1" applyBorder="1" applyAlignment="1"/>
    <xf numFmtId="0" fontId="5" fillId="5" borderId="4" xfId="0" applyFont="1" applyFill="1" applyBorder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center"/>
      <protection hidden="1"/>
    </xf>
    <xf numFmtId="0" fontId="5" fillId="5" borderId="5" xfId="0" applyFont="1" applyFill="1" applyBorder="1" applyAlignment="1" applyProtection="1">
      <alignment horizontal="center"/>
      <protection hidden="1"/>
    </xf>
    <xf numFmtId="164" fontId="4" fillId="3" borderId="4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6" xfId="0" applyFont="1" applyBorder="1" applyAlignment="1"/>
    <xf numFmtId="0" fontId="5" fillId="0" borderId="1" xfId="0" applyFont="1" applyBorder="1" applyAlignment="1"/>
    <xf numFmtId="0" fontId="5" fillId="3" borderId="6" xfId="0" applyFont="1" applyFill="1" applyBorder="1" applyAlignment="1"/>
    <xf numFmtId="0" fontId="5" fillId="3" borderId="5" xfId="0" applyFont="1" applyFill="1" applyBorder="1" applyAlignment="1"/>
    <xf numFmtId="0" fontId="1" fillId="0" borderId="0" xfId="0" applyFont="1" applyAlignment="1">
      <alignment wrapText="1"/>
    </xf>
    <xf numFmtId="49" fontId="1" fillId="3" borderId="7" xfId="0" applyNumberFormat="1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 applyProtection="1">
      <alignment horizontal="center"/>
    </xf>
    <xf numFmtId="164" fontId="3" fillId="3" borderId="9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4"/>
  <sheetViews>
    <sheetView tabSelected="1" topLeftCell="A16" workbookViewId="0">
      <selection activeCell="B55" sqref="B55"/>
    </sheetView>
  </sheetViews>
  <sheetFormatPr baseColWidth="10" defaultColWidth="11.5546875" defaultRowHeight="13.8" x14ac:dyDescent="0.25"/>
  <cols>
    <col min="1" max="1" width="50" style="16" customWidth="1"/>
    <col min="2" max="2" width="15.109375" style="16" customWidth="1"/>
    <col min="3" max="3" width="16.5546875" style="16" customWidth="1"/>
    <col min="4" max="4" width="16.109375" style="16" customWidth="1"/>
    <col min="5" max="5" width="18.6640625" style="16" customWidth="1"/>
    <col min="6" max="16384" width="11.5546875" style="16"/>
  </cols>
  <sheetData>
    <row r="2" spans="1:5" ht="36.75" customHeight="1" x14ac:dyDescent="0.25">
      <c r="A2" s="67" t="s">
        <v>60</v>
      </c>
      <c r="B2" s="67"/>
      <c r="C2" s="67"/>
      <c r="D2" s="67"/>
      <c r="E2" s="67"/>
    </row>
    <row r="4" spans="1:5" x14ac:dyDescent="0.25">
      <c r="A4" s="68" t="s">
        <v>56</v>
      </c>
      <c r="B4" s="68"/>
      <c r="C4" s="68"/>
      <c r="D4" s="68"/>
      <c r="E4" s="68"/>
    </row>
    <row r="6" spans="1:5" x14ac:dyDescent="0.25">
      <c r="A6" s="17" t="s">
        <v>0</v>
      </c>
      <c r="B6" s="57"/>
      <c r="C6" s="57"/>
      <c r="D6" s="57"/>
      <c r="E6" s="57"/>
    </row>
    <row r="7" spans="1:5" x14ac:dyDescent="0.25">
      <c r="A7" s="17" t="s">
        <v>1</v>
      </c>
      <c r="B7" s="57"/>
      <c r="C7" s="57"/>
      <c r="D7" s="57"/>
      <c r="E7" s="57"/>
    </row>
    <row r="8" spans="1:5" x14ac:dyDescent="0.25">
      <c r="A8" s="17" t="s">
        <v>57</v>
      </c>
      <c r="B8" s="57"/>
      <c r="C8" s="57"/>
      <c r="D8" s="57"/>
      <c r="E8" s="57"/>
    </row>
    <row r="9" spans="1:5" x14ac:dyDescent="0.25">
      <c r="A9" s="17" t="s">
        <v>2</v>
      </c>
      <c r="B9" s="57"/>
      <c r="C9" s="57"/>
      <c r="D9" s="57"/>
      <c r="E9" s="57"/>
    </row>
    <row r="10" spans="1:5" x14ac:dyDescent="0.25">
      <c r="A10" s="17" t="s">
        <v>64</v>
      </c>
      <c r="B10" s="57"/>
      <c r="C10" s="57"/>
      <c r="D10" s="57"/>
      <c r="E10" s="57"/>
    </row>
    <row r="12" spans="1:5" ht="41.4" x14ac:dyDescent="0.25">
      <c r="A12" s="18" t="s">
        <v>3</v>
      </c>
      <c r="B12" s="19" t="s">
        <v>4</v>
      </c>
      <c r="C12" s="19" t="s">
        <v>28</v>
      </c>
      <c r="D12" s="19" t="s">
        <v>29</v>
      </c>
      <c r="E12" s="19" t="s">
        <v>6</v>
      </c>
    </row>
    <row r="13" spans="1:5" x14ac:dyDescent="0.25">
      <c r="A13" s="20" t="s">
        <v>27</v>
      </c>
      <c r="B13" s="58"/>
      <c r="C13" s="58"/>
      <c r="D13" s="58"/>
      <c r="E13" s="58"/>
    </row>
    <row r="14" spans="1:5" x14ac:dyDescent="0.25">
      <c r="A14" s="20" t="s">
        <v>26</v>
      </c>
      <c r="B14" s="58"/>
      <c r="C14" s="58"/>
      <c r="D14" s="58"/>
      <c r="E14" s="58"/>
    </row>
    <row r="15" spans="1:5" x14ac:dyDescent="0.25">
      <c r="A15" s="21" t="s">
        <v>7</v>
      </c>
      <c r="B15" s="59"/>
      <c r="C15" s="60"/>
      <c r="D15" s="60"/>
      <c r="E15" s="61"/>
    </row>
    <row r="16" spans="1:5" x14ac:dyDescent="0.25">
      <c r="A16" s="22" t="s">
        <v>30</v>
      </c>
      <c r="B16" s="23">
        <v>0</v>
      </c>
      <c r="C16" s="49">
        <v>1</v>
      </c>
      <c r="D16" s="50">
        <f>B16*C16</f>
        <v>0</v>
      </c>
      <c r="E16" s="25"/>
    </row>
    <row r="17" spans="1:5" ht="27.6" x14ac:dyDescent="0.25">
      <c r="A17" s="26" t="s">
        <v>61</v>
      </c>
      <c r="B17" s="58"/>
      <c r="C17" s="70"/>
      <c r="D17" s="70"/>
      <c r="E17" s="70"/>
    </row>
    <row r="18" spans="1:5" ht="13.95" customHeight="1" x14ac:dyDescent="0.25">
      <c r="A18" s="22" t="s">
        <v>30</v>
      </c>
      <c r="B18" s="51">
        <f>Anlage!D21</f>
        <v>0</v>
      </c>
      <c r="C18" s="49">
        <v>1</v>
      </c>
      <c r="D18" s="50">
        <f>B18*C18</f>
        <v>0</v>
      </c>
      <c r="E18" s="27"/>
    </row>
    <row r="19" spans="1:5" ht="13.95" customHeight="1" x14ac:dyDescent="0.25">
      <c r="A19" s="21" t="s">
        <v>44</v>
      </c>
      <c r="B19" s="28"/>
      <c r="C19" s="28"/>
      <c r="D19" s="28"/>
      <c r="E19" s="28"/>
    </row>
    <row r="20" spans="1:5" x14ac:dyDescent="0.25">
      <c r="A20" s="16" t="s">
        <v>45</v>
      </c>
      <c r="B20" s="23">
        <v>0</v>
      </c>
      <c r="C20" s="49">
        <v>1</v>
      </c>
      <c r="D20" s="50">
        <f>B20*C20</f>
        <v>0</v>
      </c>
      <c r="E20" s="25"/>
    </row>
    <row r="21" spans="1:5" x14ac:dyDescent="0.25">
      <c r="A21" s="29" t="s">
        <v>37</v>
      </c>
      <c r="B21" s="30"/>
      <c r="C21" s="52"/>
      <c r="D21" s="53">
        <f>SUM(D16:D20)</f>
        <v>0</v>
      </c>
      <c r="E21" s="32"/>
    </row>
    <row r="22" spans="1:5" x14ac:dyDescent="0.25">
      <c r="B22" s="23"/>
      <c r="C22" s="24"/>
      <c r="D22" s="25"/>
      <c r="E22" s="25"/>
    </row>
    <row r="23" spans="1:5" ht="55.2" x14ac:dyDescent="0.25">
      <c r="A23" s="33" t="s">
        <v>58</v>
      </c>
      <c r="B23" s="58"/>
      <c r="C23" s="70"/>
      <c r="D23" s="70"/>
      <c r="E23" s="70"/>
    </row>
    <row r="24" spans="1:5" x14ac:dyDescent="0.25">
      <c r="A24" s="16" t="s">
        <v>47</v>
      </c>
      <c r="B24" s="23"/>
      <c r="C24" s="24"/>
      <c r="D24" s="25"/>
      <c r="E24" s="25"/>
    </row>
    <row r="25" spans="1:5" x14ac:dyDescent="0.25">
      <c r="A25" s="16" t="s">
        <v>8</v>
      </c>
      <c r="B25" s="23">
        <v>0</v>
      </c>
      <c r="C25" s="49">
        <v>1</v>
      </c>
      <c r="D25" s="50">
        <f t="shared" ref="D25:D29" si="0">B25*C25</f>
        <v>0</v>
      </c>
      <c r="E25" s="25"/>
    </row>
    <row r="26" spans="1:5" ht="16.2" customHeight="1" x14ac:dyDescent="0.25">
      <c r="A26" s="16" t="s">
        <v>9</v>
      </c>
      <c r="B26" s="23">
        <v>0</v>
      </c>
      <c r="C26" s="49">
        <v>1</v>
      </c>
      <c r="D26" s="50">
        <f t="shared" si="0"/>
        <v>0</v>
      </c>
      <c r="E26" s="25"/>
    </row>
    <row r="27" spans="1:5" x14ac:dyDescent="0.25">
      <c r="A27" s="16" t="s">
        <v>10</v>
      </c>
      <c r="B27" s="23">
        <v>0</v>
      </c>
      <c r="C27" s="49">
        <v>1</v>
      </c>
      <c r="D27" s="50">
        <f t="shared" si="0"/>
        <v>0</v>
      </c>
      <c r="E27" s="25"/>
    </row>
    <row r="28" spans="1:5" x14ac:dyDescent="0.25">
      <c r="A28" s="16" t="s">
        <v>11</v>
      </c>
      <c r="B28" s="23">
        <v>0</v>
      </c>
      <c r="C28" s="49">
        <v>1</v>
      </c>
      <c r="D28" s="50">
        <f t="shared" si="0"/>
        <v>0</v>
      </c>
      <c r="E28" s="25"/>
    </row>
    <row r="29" spans="1:5" x14ac:dyDescent="0.25">
      <c r="A29" s="16" t="s">
        <v>12</v>
      </c>
      <c r="B29" s="23">
        <v>0</v>
      </c>
      <c r="C29" s="49">
        <v>1</v>
      </c>
      <c r="D29" s="50">
        <f t="shared" si="0"/>
        <v>0</v>
      </c>
      <c r="E29" s="25"/>
    </row>
    <row r="30" spans="1:5" x14ac:dyDescent="0.25">
      <c r="A30" s="29" t="s">
        <v>37</v>
      </c>
      <c r="B30" s="30"/>
      <c r="C30" s="52"/>
      <c r="D30" s="53">
        <f>SUM(D25:D29)</f>
        <v>0</v>
      </c>
      <c r="E30" s="32"/>
    </row>
    <row r="31" spans="1:5" x14ac:dyDescent="0.25">
      <c r="A31" s="20" t="s">
        <v>40</v>
      </c>
      <c r="B31" s="65"/>
      <c r="C31" s="71"/>
      <c r="D31" s="71"/>
      <c r="E31" s="72"/>
    </row>
    <row r="32" spans="1:5" ht="20.25" customHeight="1" x14ac:dyDescent="0.25">
      <c r="A32" s="47" t="s">
        <v>39</v>
      </c>
      <c r="B32" s="51">
        <f>B16+B18</f>
        <v>0</v>
      </c>
      <c r="C32" s="49">
        <v>0.33300000000000002</v>
      </c>
      <c r="D32" s="54"/>
      <c r="E32" s="27" t="s">
        <v>25</v>
      </c>
    </row>
    <row r="33" spans="1:5" x14ac:dyDescent="0.25">
      <c r="A33" s="20" t="s">
        <v>41</v>
      </c>
      <c r="B33" s="62"/>
      <c r="C33" s="63"/>
      <c r="D33" s="63"/>
      <c r="E33" s="64"/>
    </row>
    <row r="34" spans="1:5" x14ac:dyDescent="0.25">
      <c r="A34" s="16" t="s">
        <v>31</v>
      </c>
      <c r="B34" s="23"/>
      <c r="C34" s="49">
        <v>0.5</v>
      </c>
      <c r="D34" s="50">
        <f t="shared" ref="D34:D39" si="1">B34*C34</f>
        <v>0</v>
      </c>
      <c r="E34" s="34"/>
    </row>
    <row r="35" spans="1:5" x14ac:dyDescent="0.25">
      <c r="A35" s="35" t="s">
        <v>32</v>
      </c>
      <c r="B35" s="23"/>
      <c r="C35" s="49">
        <v>0.5</v>
      </c>
      <c r="D35" s="50">
        <f t="shared" si="1"/>
        <v>0</v>
      </c>
      <c r="E35" s="34"/>
    </row>
    <row r="36" spans="1:5" x14ac:dyDescent="0.25">
      <c r="A36" s="35" t="s">
        <v>33</v>
      </c>
      <c r="B36" s="23"/>
      <c r="C36" s="49">
        <v>0.5</v>
      </c>
      <c r="D36" s="50">
        <f t="shared" si="1"/>
        <v>0</v>
      </c>
      <c r="E36" s="34"/>
    </row>
    <row r="37" spans="1:5" x14ac:dyDescent="0.25">
      <c r="A37" s="35" t="s">
        <v>34</v>
      </c>
      <c r="B37" s="23"/>
      <c r="C37" s="49">
        <v>0.5</v>
      </c>
      <c r="D37" s="50">
        <f t="shared" si="1"/>
        <v>0</v>
      </c>
      <c r="E37" s="34"/>
    </row>
    <row r="38" spans="1:5" x14ac:dyDescent="0.25">
      <c r="A38" s="16" t="s">
        <v>35</v>
      </c>
      <c r="B38" s="23"/>
      <c r="C38" s="49">
        <v>0.5</v>
      </c>
      <c r="D38" s="50">
        <f t="shared" si="1"/>
        <v>0</v>
      </c>
      <c r="E38" s="34"/>
    </row>
    <row r="39" spans="1:5" x14ac:dyDescent="0.25">
      <c r="A39" s="35" t="s">
        <v>36</v>
      </c>
      <c r="B39" s="23"/>
      <c r="C39" s="49">
        <v>0.5</v>
      </c>
      <c r="D39" s="50">
        <f t="shared" si="1"/>
        <v>0</v>
      </c>
      <c r="E39" s="34"/>
    </row>
    <row r="40" spans="1:5" x14ac:dyDescent="0.25">
      <c r="A40" s="29" t="s">
        <v>37</v>
      </c>
      <c r="B40" s="30" t="s">
        <v>38</v>
      </c>
      <c r="C40" s="52">
        <f>SUM(C34:C39)</f>
        <v>3</v>
      </c>
      <c r="D40" s="53">
        <f>SUM(D34:D39)</f>
        <v>0</v>
      </c>
      <c r="E40" s="32"/>
    </row>
    <row r="41" spans="1:5" x14ac:dyDescent="0.25">
      <c r="A41" s="33" t="s">
        <v>42</v>
      </c>
      <c r="B41" s="58"/>
      <c r="C41" s="70"/>
      <c r="D41" s="70"/>
      <c r="E41" s="70"/>
    </row>
    <row r="42" spans="1:5" x14ac:dyDescent="0.25">
      <c r="A42" s="16" t="s">
        <v>43</v>
      </c>
      <c r="B42" s="23"/>
      <c r="C42" s="49">
        <v>0.25</v>
      </c>
      <c r="D42" s="50">
        <f t="shared" ref="D42" si="2">B42*C42</f>
        <v>0</v>
      </c>
      <c r="E42" s="25"/>
    </row>
    <row r="43" spans="1:5" x14ac:dyDescent="0.25">
      <c r="A43" s="20"/>
      <c r="B43" s="65"/>
      <c r="C43" s="66"/>
      <c r="D43" s="36"/>
      <c r="E43" s="37"/>
    </row>
    <row r="44" spans="1:5" ht="19.95" customHeight="1" x14ac:dyDescent="0.25">
      <c r="A44" s="29" t="s">
        <v>37</v>
      </c>
      <c r="B44" s="30" t="s">
        <v>52</v>
      </c>
      <c r="C44" s="31">
        <v>3</v>
      </c>
      <c r="D44" s="32"/>
      <c r="E44" s="32"/>
    </row>
    <row r="45" spans="1:5" s="40" customFormat="1" ht="48" customHeight="1" x14ac:dyDescent="0.25">
      <c r="A45" s="39" t="s">
        <v>37</v>
      </c>
      <c r="B45" s="65"/>
      <c r="C45" s="69"/>
      <c r="D45" s="38" t="e">
        <f>SUM(#REF!+#REF!+D42+D40+D30+D21)</f>
        <v>#REF!</v>
      </c>
      <c r="E45" s="37"/>
    </row>
    <row r="46" spans="1:5" x14ac:dyDescent="0.25">
      <c r="A46" s="20"/>
      <c r="B46" s="65"/>
      <c r="C46" s="69"/>
      <c r="D46" s="37"/>
      <c r="E46" s="37"/>
    </row>
    <row r="48" spans="1:5" x14ac:dyDescent="0.25">
      <c r="A48" s="41" t="s">
        <v>65</v>
      </c>
      <c r="B48" s="41"/>
      <c r="C48" s="41"/>
      <c r="D48" s="41"/>
      <c r="E48" s="41"/>
    </row>
    <row r="49" spans="1:5" x14ac:dyDescent="0.25">
      <c r="A49" s="18" t="s">
        <v>3</v>
      </c>
      <c r="B49" s="18" t="s">
        <v>53</v>
      </c>
      <c r="C49" s="18" t="s">
        <v>59</v>
      </c>
      <c r="D49" s="18" t="s">
        <v>5</v>
      </c>
      <c r="E49" s="18" t="s">
        <v>14</v>
      </c>
    </row>
    <row r="50" spans="1:5" x14ac:dyDescent="0.25">
      <c r="A50" s="17" t="s">
        <v>26</v>
      </c>
      <c r="B50" s="45">
        <f>D21</f>
        <v>0</v>
      </c>
      <c r="C50" s="55">
        <v>1.77</v>
      </c>
      <c r="D50" s="55">
        <f>B50*C50</f>
        <v>0</v>
      </c>
      <c r="E50" s="55">
        <f t="shared" ref="E50:E54" si="3">D50*100/39</f>
        <v>0</v>
      </c>
    </row>
    <row r="51" spans="1:5" ht="41.4" x14ac:dyDescent="0.25">
      <c r="A51" s="42" t="s">
        <v>46</v>
      </c>
      <c r="B51" s="45">
        <f>D30</f>
        <v>0</v>
      </c>
      <c r="C51" s="55">
        <v>1.77</v>
      </c>
      <c r="D51" s="55">
        <f t="shared" ref="D51:D54" si="4">B51*C51</f>
        <v>0</v>
      </c>
      <c r="E51" s="55">
        <f t="shared" si="3"/>
        <v>0</v>
      </c>
    </row>
    <row r="52" spans="1:5" x14ac:dyDescent="0.25">
      <c r="A52" s="17" t="s">
        <v>40</v>
      </c>
      <c r="B52" s="45">
        <f>D32</f>
        <v>0</v>
      </c>
      <c r="C52" s="55">
        <v>1.77</v>
      </c>
      <c r="D52" s="55">
        <f t="shared" si="4"/>
        <v>0</v>
      </c>
      <c r="E52" s="55">
        <f t="shared" si="3"/>
        <v>0</v>
      </c>
    </row>
    <row r="53" spans="1:5" x14ac:dyDescent="0.25">
      <c r="A53" s="17" t="s">
        <v>41</v>
      </c>
      <c r="B53" s="45">
        <f>D40</f>
        <v>0</v>
      </c>
      <c r="C53" s="55">
        <v>1.77</v>
      </c>
      <c r="D53" s="55">
        <f t="shared" si="4"/>
        <v>0</v>
      </c>
      <c r="E53" s="55">
        <f t="shared" si="3"/>
        <v>0</v>
      </c>
    </row>
    <row r="54" spans="1:5" x14ac:dyDescent="0.25">
      <c r="A54" s="17" t="s">
        <v>42</v>
      </c>
      <c r="B54" s="45">
        <f>D42</f>
        <v>0</v>
      </c>
      <c r="C54" s="55">
        <v>1.77</v>
      </c>
      <c r="D54" s="55">
        <f t="shared" si="4"/>
        <v>0</v>
      </c>
      <c r="E54" s="55">
        <f t="shared" si="3"/>
        <v>0</v>
      </c>
    </row>
    <row r="55" spans="1:5" x14ac:dyDescent="0.25">
      <c r="A55" s="20" t="s">
        <v>13</v>
      </c>
      <c r="B55" s="46">
        <f>SUM(B50:B54)</f>
        <v>0</v>
      </c>
      <c r="C55" s="56"/>
      <c r="D55" s="56">
        <f>SUM(D50:D54)</f>
        <v>0</v>
      </c>
      <c r="E55" s="56">
        <f>SUM(E50:E54)</f>
        <v>0</v>
      </c>
    </row>
    <row r="60" spans="1:5" x14ac:dyDescent="0.25">
      <c r="A60" s="43"/>
    </row>
    <row r="61" spans="1:5" x14ac:dyDescent="0.25">
      <c r="A61" s="44" t="s">
        <v>15</v>
      </c>
    </row>
    <row r="63" spans="1:5" x14ac:dyDescent="0.25">
      <c r="A63" s="43"/>
    </row>
    <row r="64" spans="1:5" x14ac:dyDescent="0.25">
      <c r="A64" s="44" t="s">
        <v>55</v>
      </c>
    </row>
  </sheetData>
  <sheetProtection selectLockedCells="1"/>
  <mergeCells count="18">
    <mergeCell ref="B46:C46"/>
    <mergeCell ref="B14:E14"/>
    <mergeCell ref="B17:E17"/>
    <mergeCell ref="B31:E31"/>
    <mergeCell ref="B23:E23"/>
    <mergeCell ref="B45:C45"/>
    <mergeCell ref="B41:E41"/>
    <mergeCell ref="A2:E2"/>
    <mergeCell ref="A4:E4"/>
    <mergeCell ref="B6:E6"/>
    <mergeCell ref="B7:E7"/>
    <mergeCell ref="B8:E8"/>
    <mergeCell ref="B9:E9"/>
    <mergeCell ref="B13:E13"/>
    <mergeCell ref="B15:E15"/>
    <mergeCell ref="B33:E33"/>
    <mergeCell ref="B43:C43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B28" sqref="B28"/>
    </sheetView>
  </sheetViews>
  <sheetFormatPr baseColWidth="10" defaultRowHeight="14.4" x14ac:dyDescent="0.3"/>
  <cols>
    <col min="1" max="1" width="37.33203125" customWidth="1"/>
    <col min="2" max="2" width="27.6640625" customWidth="1"/>
    <col min="3" max="3" width="13.6640625" customWidth="1"/>
  </cols>
  <sheetData>
    <row r="1" spans="1:4" x14ac:dyDescent="0.3">
      <c r="A1" s="2" t="s">
        <v>16</v>
      </c>
      <c r="B1" s="3"/>
    </row>
    <row r="2" spans="1:4" x14ac:dyDescent="0.3">
      <c r="A2" s="1"/>
      <c r="B2" s="3"/>
    </row>
    <row r="3" spans="1:4" x14ac:dyDescent="0.3">
      <c r="A3" s="1"/>
      <c r="B3" s="3"/>
    </row>
    <row r="4" spans="1:4" x14ac:dyDescent="0.3">
      <c r="A4" s="2" t="s">
        <v>17</v>
      </c>
      <c r="B4" s="3"/>
    </row>
    <row r="5" spans="1:4" ht="30.6" customHeight="1" x14ac:dyDescent="0.3">
      <c r="A5" s="73" t="s">
        <v>63</v>
      </c>
      <c r="B5" s="73"/>
      <c r="C5" s="73"/>
      <c r="D5" s="73"/>
    </row>
    <row r="6" spans="1:4" x14ac:dyDescent="0.3">
      <c r="A6" s="1"/>
      <c r="B6" s="3"/>
    </row>
    <row r="7" spans="1:4" ht="28.2" x14ac:dyDescent="0.3">
      <c r="A7" s="4" t="s">
        <v>3</v>
      </c>
      <c r="B7" s="4" t="s">
        <v>48</v>
      </c>
      <c r="C7" s="5" t="s">
        <v>49</v>
      </c>
      <c r="D7" s="5" t="s">
        <v>54</v>
      </c>
    </row>
    <row r="8" spans="1:4" x14ac:dyDescent="0.3">
      <c r="A8" s="6" t="s">
        <v>50</v>
      </c>
      <c r="B8" s="7"/>
      <c r="C8" s="48">
        <v>1</v>
      </c>
      <c r="D8" s="48">
        <f>B8*C8</f>
        <v>0</v>
      </c>
    </row>
    <row r="9" spans="1:4" x14ac:dyDescent="0.3">
      <c r="A9" s="6" t="s">
        <v>18</v>
      </c>
      <c r="B9" s="7"/>
      <c r="C9" s="48">
        <v>1</v>
      </c>
      <c r="D9" s="48">
        <f>B9*C9</f>
        <v>0</v>
      </c>
    </row>
    <row r="10" spans="1:4" ht="42" x14ac:dyDescent="0.3">
      <c r="A10" s="6" t="s">
        <v>62</v>
      </c>
      <c r="B10" s="7"/>
      <c r="C10" s="48">
        <v>0.5</v>
      </c>
      <c r="D10" s="48">
        <f t="shared" ref="D10:D15" si="0">B10*C10</f>
        <v>0</v>
      </c>
    </row>
    <row r="11" spans="1:4" x14ac:dyDescent="0.3">
      <c r="A11" s="6" t="s">
        <v>19</v>
      </c>
      <c r="B11" s="7"/>
      <c r="C11" s="48">
        <v>1</v>
      </c>
      <c r="D11" s="48">
        <f t="shared" si="0"/>
        <v>0</v>
      </c>
    </row>
    <row r="12" spans="1:4" x14ac:dyDescent="0.3">
      <c r="A12" s="6" t="s">
        <v>20</v>
      </c>
      <c r="B12" s="7"/>
      <c r="C12" s="48">
        <v>1</v>
      </c>
      <c r="D12" s="48">
        <f t="shared" si="0"/>
        <v>0</v>
      </c>
    </row>
    <row r="13" spans="1:4" x14ac:dyDescent="0.3">
      <c r="A13" s="6" t="s">
        <v>21</v>
      </c>
      <c r="B13" s="7"/>
      <c r="C13" s="48">
        <v>1</v>
      </c>
      <c r="D13" s="48">
        <f t="shared" si="0"/>
        <v>0</v>
      </c>
    </row>
    <row r="14" spans="1:4" x14ac:dyDescent="0.3">
      <c r="A14" s="6" t="s">
        <v>22</v>
      </c>
      <c r="B14" s="7"/>
      <c r="C14" s="48">
        <v>1</v>
      </c>
      <c r="D14" s="48">
        <f t="shared" si="0"/>
        <v>0</v>
      </c>
    </row>
    <row r="15" spans="1:4" x14ac:dyDescent="0.3">
      <c r="A15" s="6" t="s">
        <v>23</v>
      </c>
      <c r="B15" s="7"/>
      <c r="C15" s="48">
        <v>1</v>
      </c>
      <c r="D15" s="48">
        <f t="shared" si="0"/>
        <v>0</v>
      </c>
    </row>
    <row r="16" spans="1:4" x14ac:dyDescent="0.3">
      <c r="A16" s="9"/>
      <c r="B16" s="7"/>
      <c r="C16" s="8"/>
      <c r="D16" s="8"/>
    </row>
    <row r="17" spans="1:4" x14ac:dyDescent="0.3">
      <c r="A17" s="9"/>
      <c r="B17" s="7"/>
      <c r="C17" s="8"/>
      <c r="D17" s="8"/>
    </row>
    <row r="18" spans="1:4" x14ac:dyDescent="0.3">
      <c r="A18" s="9"/>
      <c r="B18" s="7"/>
      <c r="C18" s="8"/>
      <c r="D18" s="8"/>
    </row>
    <row r="19" spans="1:4" x14ac:dyDescent="0.3">
      <c r="A19" s="10" t="s">
        <v>24</v>
      </c>
      <c r="B19" s="11">
        <f>SUM(B8:B18)</f>
        <v>0</v>
      </c>
      <c r="C19" s="12"/>
      <c r="D19" s="12">
        <f>SUM(D8:D18)</f>
        <v>0</v>
      </c>
    </row>
    <row r="20" spans="1:4" x14ac:dyDescent="0.3">
      <c r="A20" s="13"/>
      <c r="B20" s="14"/>
      <c r="C20" s="15"/>
      <c r="D20" s="15"/>
    </row>
    <row r="21" spans="1:4" x14ac:dyDescent="0.3">
      <c r="A21" s="74" t="s">
        <v>51</v>
      </c>
      <c r="B21" s="76"/>
      <c r="C21" s="78"/>
      <c r="D21" s="78">
        <f>D19/52</f>
        <v>0</v>
      </c>
    </row>
    <row r="22" spans="1:4" x14ac:dyDescent="0.3">
      <c r="A22" s="75"/>
      <c r="B22" s="77"/>
      <c r="C22" s="79"/>
      <c r="D22" s="79"/>
    </row>
  </sheetData>
  <mergeCells count="5">
    <mergeCell ref="A5:D5"/>
    <mergeCell ref="A21:A22"/>
    <mergeCell ref="B21:B22"/>
    <mergeCell ref="C21:C22"/>
    <mergeCell ref="D21:D2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Modul-Modell</vt:lpstr>
      <vt:lpstr>Anlage</vt:lpstr>
    </vt:vector>
  </TitlesOfParts>
  <Company>Erzbistum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Kaup</dc:creator>
  <cp:lastModifiedBy>Helga Herbst</cp:lastModifiedBy>
  <dcterms:created xsi:type="dcterms:W3CDTF">2020-07-07T11:12:32Z</dcterms:created>
  <dcterms:modified xsi:type="dcterms:W3CDTF">2023-08-11T10:35:25Z</dcterms:modified>
</cp:coreProperties>
</file>